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5EF6844-74FD-4083-B33D-83B620882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<sst xmlns="http://schemas.openxmlformats.org/spreadsheetml/2006/main" count="187" uniqueCount="74">
  <si>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</si>
  <si>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</si>
  <si>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</si>
  <si>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</si>
  <si>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</si>
  <si>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</si>
  <si>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</si>
  <si>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</si>
  <si>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</si>
  <si>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</si>
  <si>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</si>
  <si>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</si>
  <si>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</si>
  <si>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</si>
  <si>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</si>
  <si>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</si>
  <si>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</si>
  <si>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</si>
  <si>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</si>
  <si>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</si>
  <si>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</si>
  <si>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</si>
  <si>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</si>
  <si>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</si>
  <si>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</si>
  <si>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</si>
  <si>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</si>
  <si>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</si>
  <si>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</si>
  <si>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</si>
  <si>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</si>
  <si>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</si>
  <si>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</si>
  <si>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</si>
  <si>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</si>
  <si>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</si>
  <si>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</si>
  <si>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</si>
  <si>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</si>
  <si>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</si>
  <si>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</si>
  <si>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</si>
  <si>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</si>
  <si>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</si>
  <si>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</si>
  <si>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</si>
  <si>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</si>
  <si>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</si>
  <si>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</si>
  <si>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</si>
  <si>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</si>
  <si>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</si>
  <si>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</si>
  <si>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</si>
  <si>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</si>
  <si>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</si>
  <si>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</si>
  <si>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</si>
  <si>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</si>
  <si>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</si>
  <si>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</si>
  <si>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</si>
  <si>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</si>
  <si>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</si>
  <si>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</si>
  <si>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</si>
  <si>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</si>
  <si>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</si>
  <si>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</si>
  <si>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</si>
  <si>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</si>
  <si>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Credite bugetare aprobate 
trim I+II+III
an 2024           (lei)</t>
  </si>
  <si>
    <t>la data de 31.08.2024</t>
  </si>
  <si>
    <t>Incasari realizate/ Plati efectuate
 la 31.08.2024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</si>
</sst>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topLeftCell="A34" zoomScale="96" zoomScaleNormal="96" workbookViewId="0">
      <selection activeCell="K17" sqref="K17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72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71</v>
      </c>
      <c r="K10" s="9" t="s">
        <v>73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40000</v>
      </c>
      <c r="K11" s="18">
        <v>130492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3551900</v>
      </c>
      <c r="K12" s="18">
        <v>3356500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4559000</v>
      </c>
      <c r="J13" s="19">
        <f>J11+J12</f>
        <v>3591900</v>
      </c>
      <c r="K13" s="19">
        <f>K11+K12</f>
        <v>3486992</v>
      </c>
    </row>
    <row r="14" spans="2:11" ht="25.5" customHeight="1" x14ac:dyDescent="0.2">
      <c r="B14" s="25" t="s">
        <v>1</v>
      </c>
      <c r="C14" s="38" t="s">
        <v>68</v>
      </c>
      <c r="D14" s="39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91.14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78183</v>
      </c>
    </row>
    <row r="16" spans="2:11" x14ac:dyDescent="0.2">
      <c r="B16" s="35" t="s">
        <v>47</v>
      </c>
      <c r="C16" s="35"/>
      <c r="D16" s="35"/>
      <c r="E16" s="35"/>
      <c r="F16" s="35"/>
      <c r="G16" s="35"/>
      <c r="H16" s="35"/>
      <c r="I16" s="19">
        <f>SUM(I14:I15)</f>
        <v>87000</v>
      </c>
      <c r="J16" s="19">
        <f>SUM(J14:J15)</f>
        <v>87000</v>
      </c>
      <c r="K16" s="19">
        <f>SUM(K14:K15)</f>
        <v>78274.14</v>
      </c>
    </row>
    <row r="17" spans="2:11" x14ac:dyDescent="0.2">
      <c r="B17" s="37" t="s">
        <v>50</v>
      </c>
      <c r="C17" s="37"/>
      <c r="D17" s="37"/>
      <c r="E17" s="37"/>
      <c r="F17" s="37"/>
      <c r="G17" s="37"/>
      <c r="H17" s="37"/>
      <c r="I17" s="20">
        <f>I13+I16</f>
        <v>4646000</v>
      </c>
      <c r="J17" s="20">
        <f>J13+J16</f>
        <v>3678900</v>
      </c>
      <c r="K17" s="20">
        <f>K13+K16</f>
        <v>3565266.14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2850000</v>
      </c>
      <c r="K18" s="21">
        <v>2382020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270000</v>
      </c>
      <c r="K19" s="21">
        <v>207861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9000</v>
      </c>
      <c r="K20" s="21">
        <v>7410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12800</v>
      </c>
      <c r="K21" s="21">
        <v>4899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111000</v>
      </c>
      <c r="K22" s="21">
        <v>83522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55600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73500</v>
      </c>
      <c r="K24" s="21">
        <v>59783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12000</v>
      </c>
      <c r="K25" s="21">
        <v>8821.18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2000</v>
      </c>
      <c r="K26" s="21">
        <v>1963.08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59000</v>
      </c>
      <c r="K27" s="21">
        <v>44331.29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12400</v>
      </c>
      <c r="J28" s="18">
        <v>12400</v>
      </c>
      <c r="K28" s="21">
        <v>10343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4785.91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4000</v>
      </c>
      <c r="K30" s="21">
        <v>2064.9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16500</v>
      </c>
      <c r="K31" s="21">
        <v>12834.14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11500</v>
      </c>
      <c r="K32" s="21">
        <v>8352.6299999999992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14400</v>
      </c>
      <c r="K33" s="21">
        <v>10311.85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6400</v>
      </c>
      <c r="J34" s="18">
        <v>6400</v>
      </c>
      <c r="K34" s="21">
        <v>5360.21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11335.69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14500</v>
      </c>
      <c r="K36" s="27">
        <v>8606.3700000000008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500</v>
      </c>
      <c r="K37" s="18">
        <v>275.39999999999998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1900</v>
      </c>
      <c r="J38" s="18">
        <v>1900</v>
      </c>
      <c r="K38" s="18">
        <v>1900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9500</v>
      </c>
      <c r="K39" s="29">
        <v>700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1043.3800000000001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5500</v>
      </c>
      <c r="K41" s="21">
        <v>4104.12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18100</v>
      </c>
      <c r="J42" s="18">
        <v>18100</v>
      </c>
      <c r="K42" s="21">
        <v>11563.12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-8700</v>
      </c>
      <c r="J43" s="18">
        <v>-8700</v>
      </c>
      <c r="K43" s="21">
        <v>-8906.6</v>
      </c>
    </row>
    <row r="44" spans="2:11" x14ac:dyDescent="0.2">
      <c r="B44" s="41" t="s">
        <v>52</v>
      </c>
      <c r="C44" s="41"/>
      <c r="D44" s="41"/>
      <c r="E44" s="41"/>
      <c r="F44" s="41"/>
      <c r="G44" s="41"/>
      <c r="H44" s="41"/>
      <c r="I44" s="18">
        <f>SUM(I18:I43)</f>
        <v>4559000</v>
      </c>
      <c r="J44" s="18">
        <f>SUM(J18:J43)</f>
        <v>3591900</v>
      </c>
      <c r="K44" s="18">
        <f>SUM(K18:K43)</f>
        <v>2940884.6700000004</v>
      </c>
    </row>
    <row r="45" spans="2:11" s="12" customFormat="1" x14ac:dyDescent="0.25">
      <c r="B45" s="35" t="s">
        <v>46</v>
      </c>
      <c r="C45" s="35"/>
      <c r="D45" s="35"/>
      <c r="E45" s="35"/>
      <c r="F45" s="35"/>
      <c r="G45" s="35"/>
      <c r="H45" s="35"/>
      <c r="I45" s="22">
        <f>I44</f>
        <v>4559000</v>
      </c>
      <c r="J45" s="22">
        <f>J44</f>
        <v>3591900</v>
      </c>
      <c r="K45" s="22">
        <f>K44</f>
        <v>2940884.6700000004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78183</v>
      </c>
    </row>
    <row r="47" spans="2:11" s="12" customFormat="1" x14ac:dyDescent="0.25">
      <c r="B47" s="41" t="s">
        <v>52</v>
      </c>
      <c r="C47" s="41"/>
      <c r="D47" s="41"/>
      <c r="E47" s="41"/>
      <c r="F47" s="41"/>
      <c r="G47" s="41"/>
      <c r="H47" s="41"/>
      <c r="I47" s="23">
        <f>SUM(I46:I46)</f>
        <v>87000</v>
      </c>
      <c r="J47" s="23">
        <f>SUM(J46:J46)</f>
        <v>87000</v>
      </c>
      <c r="K47" s="23">
        <f>SUM(K46:K46)</f>
        <v>78183</v>
      </c>
    </row>
    <row r="48" spans="2:11" s="12" customFormat="1" x14ac:dyDescent="0.25">
      <c r="B48" s="35" t="s">
        <v>47</v>
      </c>
      <c r="C48" s="35"/>
      <c r="D48" s="35"/>
      <c r="E48" s="35"/>
      <c r="F48" s="35"/>
      <c r="G48" s="35"/>
      <c r="H48" s="35"/>
      <c r="I48" s="22">
        <f>I47</f>
        <v>87000</v>
      </c>
      <c r="J48" s="22">
        <f>J47</f>
        <v>87000</v>
      </c>
      <c r="K48" s="22">
        <f>K47</f>
        <v>78183</v>
      </c>
    </row>
    <row r="49" spans="2:11" s="12" customFormat="1" x14ac:dyDescent="0.25">
      <c r="B49" s="37" t="s">
        <v>53</v>
      </c>
      <c r="C49" s="37"/>
      <c r="D49" s="37"/>
      <c r="E49" s="37"/>
      <c r="F49" s="37"/>
      <c r="G49" s="37"/>
      <c r="H49" s="37"/>
      <c r="I49" s="20">
        <f>I45+I48</f>
        <v>4646000</v>
      </c>
      <c r="J49" s="20">
        <f>J45+J48</f>
        <v>3678900</v>
      </c>
      <c r="K49" s="20">
        <f>K45+K48</f>
        <v>3019067.6700000004</v>
      </c>
    </row>
    <row r="50" spans="2:11" s="13" customFormat="1" x14ac:dyDescent="0.2">
      <c r="B50" s="40" t="s">
        <v>48</v>
      </c>
      <c r="C50" s="40"/>
      <c r="D50" s="40"/>
      <c r="E50" s="40"/>
      <c r="F50" s="40"/>
      <c r="G50" s="40"/>
      <c r="H50" s="40"/>
      <c r="I50" s="20">
        <f>I17-I49</f>
        <v>0</v>
      </c>
      <c r="J50" s="20">
        <f>J17-J49</f>
        <v>0</v>
      </c>
      <c r="K50" s="20">
        <f>K17-K49</f>
        <v>546198.46999999974</v>
      </c>
    </row>
    <row r="51" spans="2:11" s="13" customFormat="1" x14ac:dyDescent="0.2">
      <c r="B51" s="35" t="s">
        <v>46</v>
      </c>
      <c r="C51" s="35"/>
      <c r="D51" s="35"/>
      <c r="E51" s="35"/>
      <c r="F51" s="35"/>
      <c r="G51" s="35"/>
      <c r="H51" s="35"/>
      <c r="I51" s="24">
        <f>I13-I45</f>
        <v>0</v>
      </c>
      <c r="J51" s="24">
        <f>J13-J45</f>
        <v>0</v>
      </c>
      <c r="K51" s="24">
        <f>K13-K45</f>
        <v>546107.32999999961</v>
      </c>
    </row>
    <row r="52" spans="2:11" s="13" customFormat="1" x14ac:dyDescent="0.2">
      <c r="B52" s="35" t="s">
        <v>47</v>
      </c>
      <c r="C52" s="35"/>
      <c r="D52" s="35"/>
      <c r="E52" s="35"/>
      <c r="F52" s="35"/>
      <c r="G52" s="35"/>
      <c r="H52" s="35"/>
      <c r="I52" s="24">
        <f>I16-I48</f>
        <v>0</v>
      </c>
      <c r="J52" s="24">
        <f>J16-J48</f>
        <v>0</v>
      </c>
      <c r="K52" s="24">
        <f>K16-K48</f>
        <v>91.139999999999418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2025-02-11T13:07:37Z</dcterms:modified>
</cp:coreProperties>
</file>