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FE420A7C-A140-44FD-B233-705EA181C6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RSA G" sheetId="5" r:id="rId1"/>
  </sheets>
  <definedNames>
    <definedName name="_xlnm.Print_Titles" localSheetId="0">'SURSA G'!$9:$10</definedName>
    <definedName name="page\x2dtotal">#REF!</definedName>
    <definedName name="page\x2dtotal\x2dmaster0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4" i="5" l="1"/>
  <c r="H45" i="5" s="1"/>
  <c r="I44" i="5"/>
  <c r="I45" i="5" s="1"/>
  <c r="J44" i="5"/>
  <c r="J45" i="5" s="1"/>
  <c r="I41" i="5" l="1"/>
  <c r="I42" i="5" s="1"/>
  <c r="J41" i="5"/>
  <c r="J42" i="5" s="1"/>
  <c r="H41" i="5"/>
  <c r="H42" i="5" s="1"/>
  <c r="I14" i="5"/>
  <c r="J14" i="5"/>
  <c r="H14" i="5"/>
  <c r="I12" i="5"/>
  <c r="J12" i="5"/>
  <c r="H12" i="5"/>
  <c r="I49" i="5" l="1"/>
  <c r="H49" i="5"/>
  <c r="I15" i="5"/>
  <c r="J49" i="5"/>
  <c r="J15" i="5"/>
  <c r="H15" i="5"/>
  <c r="I46" i="5" l="1"/>
  <c r="I48" i="5"/>
  <c r="H48" i="5"/>
  <c r="H46" i="5"/>
  <c r="J48" i="5"/>
  <c r="J46" i="5"/>
  <c r="J47" i="5" l="1"/>
  <c r="H47" i="5"/>
  <c r="I47" i="5" l="1"/>
</calcChain>
</file>

<file path=xl/sharedStrings.xml><?xml version="1.0" encoding="utf-8"?>
<sst xmlns="http://schemas.openxmlformats.org/spreadsheetml/2006/main" count="176" uniqueCount="68">
  <si>
    <t>Tip Indicator</t>
  </si>
  <si>
    <t xml:space="preserve"> Venit</t>
  </si>
  <si>
    <t>G-Venituri proprii si subventii</t>
  </si>
  <si>
    <t>430900</t>
  </si>
  <si>
    <t>Subventii pentru institutii publice</t>
  </si>
  <si>
    <t xml:space="preserve"> Cheltuiala</t>
  </si>
  <si>
    <t>100101</t>
  </si>
  <si>
    <t>Salarii de baza</t>
  </si>
  <si>
    <t>100113</t>
  </si>
  <si>
    <t>100307</t>
  </si>
  <si>
    <t>Contributia asiguratorie pentru munca</t>
  </si>
  <si>
    <t>200101</t>
  </si>
  <si>
    <t>Furnituri de birou</t>
  </si>
  <si>
    <t>200103</t>
  </si>
  <si>
    <t>Incalzit, Iluminat si forta motrica</t>
  </si>
  <si>
    <t>200104</t>
  </si>
  <si>
    <t>Apa, canal si salubritate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</si>
  <si>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</si>
  <si>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</si>
  <si>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</si>
  <si>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</si>
  <si>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</si>
  <si>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</si>
  <si>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</si>
  <si>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Alte obiecte de inventar</t>
  </si>
  <si>
    <t>Deplasari interne, detasari, transferari</t>
  </si>
  <si>
    <t>203030</t>
  </si>
  <si>
    <t>Alte cheltuieli cu bunuri si servicii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</si>
  <si>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</si>
  <si>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</si>
  <si>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</si>
  <si>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</si>
  <si>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 xml:space="preserve">Reparatii curente </t>
  </si>
  <si>
    <t>Materiale pentru curatenie</t>
  </si>
  <si>
    <t>Carti, publicatii si materiale documentare</t>
  </si>
  <si>
    <t>Protectia muncii</t>
  </si>
  <si>
    <t>Sporuri pentru conditii de munca</t>
  </si>
  <si>
    <t>Pregatire profesionala</t>
  </si>
  <si>
    <t>Carburanti si lubrifianti</t>
  </si>
  <si>
    <t>203003</t>
  </si>
  <si>
    <t>Prime de asigurare non-viata</t>
  </si>
  <si>
    <t>CONT DE EXECUŢIE BUGETARĂ</t>
  </si>
  <si>
    <t>Lei</t>
  </si>
  <si>
    <t>Indemnizatie de hrana</t>
  </si>
  <si>
    <t>Indemnizatii de delegare</t>
  </si>
  <si>
    <t>Tichete de vacanta</t>
  </si>
  <si>
    <t>SECTIUNEA DE FUNCTIONARE</t>
  </si>
  <si>
    <t>SECTIUNEA DE DEZVOLTARE</t>
  </si>
  <si>
    <t>EXCEDENT/DEFICIT, din care:</t>
  </si>
  <si>
    <t>Subventii pentru institutii publice destinate sectiunii de dezvoltare</t>
  </si>
  <si>
    <t>TOTAL VENITURI- Sursa G</t>
  </si>
  <si>
    <t>Alte sporturi</t>
  </si>
  <si>
    <t>CAP.54.10</t>
  </si>
  <si>
    <t>TOTAL CHELTUIELI- Sursa G</t>
  </si>
  <si>
    <t>SURSA DE FINANTARE G "VENITURI PROPRII SI SUBVENTII DIN BUGET"</t>
  </si>
  <si>
    <t>Clasificație Funcțională     Descriere</t>
  </si>
  <si>
    <t>Clasificație Economică</t>
  </si>
  <si>
    <t>Clasificație Economică Descriere</t>
  </si>
  <si>
    <t>Sursă finanțare</t>
  </si>
  <si>
    <t>Clasificație Funcțională</t>
  </si>
  <si>
    <t>CONSILIUL JUDETEAN BACAU</t>
  </si>
  <si>
    <t>DIRECTIA JUDETEANA DE EVIDENTA A PERSOANELOR BACAU</t>
  </si>
  <si>
    <t>CIF 17617060</t>
  </si>
  <si>
    <t>Mobilier, aparatura birotica si alte active corporale</t>
  </si>
  <si>
    <t>Credite bugetare aprobate 
an 2022           (lei)</t>
  </si>
  <si>
    <t>Credite bugetare aprobate 
trim I+II 
an 2022           (lei)</t>
  </si>
  <si>
    <t>la data de 31.05.2022</t>
  </si>
  <si>
    <t>Incasari realizate/ Plati efectuate
 la 31.05.2022     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</si>
</sst>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center" wrapText="1"/>
    </xf>
    <xf numFmtId="3" fontId="7" fillId="0" borderId="0" xfId="0" applyNumberFormat="1" applyFont="1"/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4" fontId="4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B99DE440-715A-48AA-8336-565333CCD1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2"/>
  <sheetViews>
    <sheetView tabSelected="1" topLeftCell="A32" zoomScale="96" zoomScaleNormal="96" workbookViewId="0">
      <selection activeCell="E38" sqref="E38"/>
    </sheetView>
  </sheetViews>
  <sheetFormatPr defaultRowHeight="12.75" x14ac:dyDescent="0.2"/>
  <cols>
    <col min="1" max="1" width="9.7109375" style="4" customWidth="1"/>
    <col min="2" max="2" width="9.140625" style="4"/>
    <col min="3" max="3" width="8.28515625" style="4" customWidth="1"/>
    <col min="4" max="4" width="11.7109375" style="4" bestFit="1" customWidth="1"/>
    <col min="5" max="5" width="26.85546875" style="4" customWidth="1"/>
    <col min="6" max="6" width="11.42578125" style="4" customWidth="1"/>
    <col min="7" max="7" width="20" style="4" customWidth="1"/>
    <col min="8" max="8" width="12" style="4" customWidth="1"/>
    <col min="9" max="9" width="12.42578125" style="4" customWidth="1"/>
    <col min="10" max="10" width="13.28515625" style="4" customWidth="1"/>
    <col min="11" max="16384" width="9.140625" style="4"/>
  </cols>
  <sheetData>
    <row r="1" spans="1:10" x14ac:dyDescent="0.2">
      <c r="A1" s="2" t="s">
        <v>60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">
      <c r="A2" s="1" t="s">
        <v>61</v>
      </c>
      <c r="B2" s="3"/>
      <c r="C2" s="3"/>
      <c r="D2" s="3"/>
      <c r="E2" s="3"/>
      <c r="F2" s="23"/>
      <c r="G2" s="23"/>
      <c r="H2" s="23"/>
      <c r="I2" s="23"/>
      <c r="J2" s="23"/>
    </row>
    <row r="3" spans="1:10" x14ac:dyDescent="0.2">
      <c r="A3" s="5" t="s">
        <v>62</v>
      </c>
      <c r="B3" s="3"/>
      <c r="C3" s="3"/>
      <c r="D3" s="3"/>
      <c r="E3" s="3"/>
      <c r="F3" s="23"/>
      <c r="G3" s="23"/>
      <c r="H3" s="23"/>
      <c r="I3" s="23"/>
      <c r="J3" s="23"/>
    </row>
    <row r="4" spans="1:10" x14ac:dyDescent="0.2">
      <c r="A4" s="3"/>
      <c r="B4" s="3"/>
      <c r="C4" s="3"/>
      <c r="D4" s="3"/>
      <c r="E4" s="3"/>
      <c r="F4" s="27"/>
      <c r="G4" s="27"/>
      <c r="H4" s="27"/>
      <c r="I4" s="27"/>
      <c r="J4" s="27"/>
    </row>
    <row r="5" spans="1:10" x14ac:dyDescent="0.2">
      <c r="A5" s="3"/>
      <c r="B5" s="3"/>
      <c r="C5" s="3"/>
      <c r="D5" s="3"/>
      <c r="E5" s="3"/>
      <c r="F5" s="6"/>
      <c r="G5" s="6"/>
      <c r="H5" s="6"/>
      <c r="I5" s="6"/>
      <c r="J5" s="6"/>
    </row>
    <row r="6" spans="1:10" x14ac:dyDescent="0.2">
      <c r="A6" s="23" t="s">
        <v>41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">
      <c r="A7" s="24" t="s">
        <v>66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">
      <c r="A8" s="23" t="s">
        <v>54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">
      <c r="A9" s="3"/>
      <c r="B9" s="3"/>
      <c r="C9" s="3"/>
      <c r="D9" s="3"/>
      <c r="E9" s="3"/>
      <c r="F9" s="3"/>
      <c r="G9" s="3"/>
      <c r="H9" s="3"/>
      <c r="I9" s="3"/>
      <c r="J9" s="6" t="s">
        <v>42</v>
      </c>
    </row>
    <row r="10" spans="1:10" ht="76.5" x14ac:dyDescent="0.2">
      <c r="A10" s="7" t="s">
        <v>0</v>
      </c>
      <c r="B10" s="25" t="s">
        <v>58</v>
      </c>
      <c r="C10" s="26"/>
      <c r="D10" s="8" t="s">
        <v>59</v>
      </c>
      <c r="E10" s="8" t="s">
        <v>55</v>
      </c>
      <c r="F10" s="8" t="s">
        <v>56</v>
      </c>
      <c r="G10" s="8" t="s">
        <v>57</v>
      </c>
      <c r="H10" s="9" t="s">
        <v>64</v>
      </c>
      <c r="I10" s="9" t="s">
        <v>65</v>
      </c>
      <c r="J10" s="9" t="s">
        <v>67</v>
      </c>
    </row>
    <row r="11" spans="1:10" ht="25.5" x14ac:dyDescent="0.2">
      <c r="A11" s="10" t="s">
        <v>1</v>
      </c>
      <c r="B11" s="19" t="s">
        <v>2</v>
      </c>
      <c r="C11" s="19"/>
      <c r="D11" s="10" t="s">
        <v>3</v>
      </c>
      <c r="E11" s="10" t="s">
        <v>4</v>
      </c>
      <c r="F11" s="10"/>
      <c r="G11" s="10"/>
      <c r="H11" s="28">
        <v>3622000</v>
      </c>
      <c r="I11" s="28">
        <v>1858500</v>
      </c>
      <c r="J11" s="28">
        <v>1802000</v>
      </c>
    </row>
    <row r="12" spans="1:10" x14ac:dyDescent="0.2">
      <c r="A12" s="18" t="s">
        <v>46</v>
      </c>
      <c r="B12" s="18"/>
      <c r="C12" s="18"/>
      <c r="D12" s="18"/>
      <c r="E12" s="18"/>
      <c r="F12" s="18"/>
      <c r="G12" s="18"/>
      <c r="H12" s="29">
        <f>SUM(H11:H11)</f>
        <v>3622000</v>
      </c>
      <c r="I12" s="29">
        <f>SUM(I11:I11)</f>
        <v>1858500</v>
      </c>
      <c r="J12" s="29">
        <f>SUM(J11:J11)</f>
        <v>1802000</v>
      </c>
    </row>
    <row r="13" spans="1:10" ht="38.25" x14ac:dyDescent="0.2">
      <c r="A13" s="10" t="s">
        <v>1</v>
      </c>
      <c r="B13" s="19" t="s">
        <v>2</v>
      </c>
      <c r="C13" s="19"/>
      <c r="D13" s="10">
        <v>431900</v>
      </c>
      <c r="E13" s="10" t="s">
        <v>49</v>
      </c>
      <c r="F13" s="11"/>
      <c r="G13" s="11"/>
      <c r="H13" s="28">
        <v>16500</v>
      </c>
      <c r="I13" s="28">
        <v>16500</v>
      </c>
      <c r="J13" s="28">
        <v>0</v>
      </c>
    </row>
    <row r="14" spans="1:10" x14ac:dyDescent="0.2">
      <c r="A14" s="18" t="s">
        <v>47</v>
      </c>
      <c r="B14" s="18"/>
      <c r="C14" s="18"/>
      <c r="D14" s="18"/>
      <c r="E14" s="18"/>
      <c r="F14" s="18"/>
      <c r="G14" s="18"/>
      <c r="H14" s="29">
        <f>SUM(H13:H13)</f>
        <v>16500</v>
      </c>
      <c r="I14" s="29">
        <f>SUM(I13:I13)</f>
        <v>16500</v>
      </c>
      <c r="J14" s="29">
        <f>SUM(J13:J13)</f>
        <v>0</v>
      </c>
    </row>
    <row r="15" spans="1:10" x14ac:dyDescent="0.2">
      <c r="A15" s="20" t="s">
        <v>50</v>
      </c>
      <c r="B15" s="20"/>
      <c r="C15" s="20"/>
      <c r="D15" s="20"/>
      <c r="E15" s="20"/>
      <c r="F15" s="20"/>
      <c r="G15" s="20"/>
      <c r="H15" s="30">
        <f>H12+H14</f>
        <v>3638500</v>
      </c>
      <c r="I15" s="30">
        <f>I12+I14</f>
        <v>1875000</v>
      </c>
      <c r="J15" s="30">
        <f>J12+J14</f>
        <v>1802000</v>
      </c>
    </row>
    <row r="16" spans="1:10" ht="25.5" x14ac:dyDescent="0.2">
      <c r="A16" s="10" t="s">
        <v>5</v>
      </c>
      <c r="B16" s="19" t="s">
        <v>2</v>
      </c>
      <c r="C16" s="19"/>
      <c r="D16" s="10" t="s">
        <v>30</v>
      </c>
      <c r="E16" s="10" t="s">
        <v>31</v>
      </c>
      <c r="F16" s="10" t="s">
        <v>6</v>
      </c>
      <c r="G16" s="10" t="s">
        <v>7</v>
      </c>
      <c r="H16" s="28">
        <v>2840000</v>
      </c>
      <c r="I16" s="28">
        <v>1430000</v>
      </c>
      <c r="J16" s="31">
        <v>1166627</v>
      </c>
    </row>
    <row r="17" spans="1:10" ht="25.5" x14ac:dyDescent="0.2">
      <c r="A17" s="10" t="s">
        <v>5</v>
      </c>
      <c r="B17" s="19" t="s">
        <v>2</v>
      </c>
      <c r="C17" s="19"/>
      <c r="D17" s="10" t="s">
        <v>30</v>
      </c>
      <c r="E17" s="10" t="s">
        <v>31</v>
      </c>
      <c r="F17" s="10">
        <v>100105</v>
      </c>
      <c r="G17" s="10" t="s">
        <v>36</v>
      </c>
      <c r="H17" s="28">
        <v>284000</v>
      </c>
      <c r="I17" s="28">
        <v>138000</v>
      </c>
      <c r="J17" s="31">
        <v>101566</v>
      </c>
    </row>
    <row r="18" spans="1:10" ht="25.5" x14ac:dyDescent="0.2">
      <c r="A18" s="10" t="s">
        <v>5</v>
      </c>
      <c r="B18" s="19" t="s">
        <v>2</v>
      </c>
      <c r="C18" s="19"/>
      <c r="D18" s="10" t="s">
        <v>30</v>
      </c>
      <c r="E18" s="10" t="s">
        <v>31</v>
      </c>
      <c r="F18" s="10">
        <v>100106</v>
      </c>
      <c r="G18" s="10" t="s">
        <v>51</v>
      </c>
      <c r="H18" s="28">
        <v>9500</v>
      </c>
      <c r="I18" s="28">
        <v>5000</v>
      </c>
      <c r="J18" s="31">
        <v>3905</v>
      </c>
    </row>
    <row r="19" spans="1:10" ht="25.5" x14ac:dyDescent="0.2">
      <c r="A19" s="10" t="s">
        <v>5</v>
      </c>
      <c r="B19" s="19" t="s">
        <v>2</v>
      </c>
      <c r="C19" s="19"/>
      <c r="D19" s="10" t="s">
        <v>30</v>
      </c>
      <c r="E19" s="10" t="s">
        <v>31</v>
      </c>
      <c r="F19" s="10" t="s">
        <v>8</v>
      </c>
      <c r="G19" s="10" t="s">
        <v>44</v>
      </c>
      <c r="H19" s="28">
        <v>10000</v>
      </c>
      <c r="I19" s="28">
        <v>8000</v>
      </c>
      <c r="J19" s="31">
        <v>5574</v>
      </c>
    </row>
    <row r="20" spans="1:10" ht="25.5" x14ac:dyDescent="0.2">
      <c r="A20" s="10" t="s">
        <v>5</v>
      </c>
      <c r="B20" s="19" t="s">
        <v>2</v>
      </c>
      <c r="C20" s="19"/>
      <c r="D20" s="10" t="s">
        <v>30</v>
      </c>
      <c r="E20" s="10" t="s">
        <v>31</v>
      </c>
      <c r="F20" s="10">
        <v>100117</v>
      </c>
      <c r="G20" s="10" t="s">
        <v>43</v>
      </c>
      <c r="H20" s="28">
        <v>145000</v>
      </c>
      <c r="I20" s="28">
        <v>72000</v>
      </c>
      <c r="J20" s="31">
        <v>51819</v>
      </c>
    </row>
    <row r="21" spans="1:10" ht="25.5" x14ac:dyDescent="0.2">
      <c r="A21" s="10" t="s">
        <v>5</v>
      </c>
      <c r="B21" s="19" t="s">
        <v>2</v>
      </c>
      <c r="C21" s="19"/>
      <c r="D21" s="10" t="s">
        <v>30</v>
      </c>
      <c r="E21" s="10" t="s">
        <v>31</v>
      </c>
      <c r="F21" s="10">
        <v>100206</v>
      </c>
      <c r="G21" s="10" t="s">
        <v>45</v>
      </c>
      <c r="H21" s="28">
        <v>50600</v>
      </c>
      <c r="I21" s="28">
        <v>50600</v>
      </c>
      <c r="J21" s="31">
        <v>49300</v>
      </c>
    </row>
    <row r="22" spans="1:10" ht="25.5" x14ac:dyDescent="0.2">
      <c r="A22" s="10" t="s">
        <v>5</v>
      </c>
      <c r="B22" s="19" t="s">
        <v>2</v>
      </c>
      <c r="C22" s="19"/>
      <c r="D22" s="10" t="s">
        <v>30</v>
      </c>
      <c r="E22" s="10" t="s">
        <v>31</v>
      </c>
      <c r="F22" s="10" t="s">
        <v>9</v>
      </c>
      <c r="G22" s="10" t="s">
        <v>10</v>
      </c>
      <c r="H22" s="28">
        <v>73900</v>
      </c>
      <c r="I22" s="28">
        <v>39000</v>
      </c>
      <c r="J22" s="31">
        <v>29836</v>
      </c>
    </row>
    <row r="23" spans="1:10" ht="25.5" x14ac:dyDescent="0.2">
      <c r="A23" s="10" t="s">
        <v>5</v>
      </c>
      <c r="B23" s="19" t="s">
        <v>2</v>
      </c>
      <c r="C23" s="19"/>
      <c r="D23" s="10" t="s">
        <v>30</v>
      </c>
      <c r="E23" s="10" t="s">
        <v>31</v>
      </c>
      <c r="F23" s="10" t="s">
        <v>11</v>
      </c>
      <c r="G23" s="10" t="s">
        <v>12</v>
      </c>
      <c r="H23" s="28">
        <v>12000</v>
      </c>
      <c r="I23" s="28">
        <v>6000</v>
      </c>
      <c r="J23" s="31">
        <v>4518.8999999999996</v>
      </c>
    </row>
    <row r="24" spans="1:10" ht="25.5" x14ac:dyDescent="0.2">
      <c r="A24" s="10" t="s">
        <v>5</v>
      </c>
      <c r="B24" s="19" t="s">
        <v>2</v>
      </c>
      <c r="C24" s="19"/>
      <c r="D24" s="10" t="s">
        <v>30</v>
      </c>
      <c r="E24" s="10" t="s">
        <v>31</v>
      </c>
      <c r="F24" s="10">
        <v>200102</v>
      </c>
      <c r="G24" s="10" t="s">
        <v>33</v>
      </c>
      <c r="H24" s="28">
        <v>1300</v>
      </c>
      <c r="I24" s="28">
        <v>1300</v>
      </c>
      <c r="J24" s="31">
        <v>478.89</v>
      </c>
    </row>
    <row r="25" spans="1:10" ht="25.5" x14ac:dyDescent="0.2">
      <c r="A25" s="10" t="s">
        <v>5</v>
      </c>
      <c r="B25" s="19" t="s">
        <v>2</v>
      </c>
      <c r="C25" s="19"/>
      <c r="D25" s="10" t="s">
        <v>30</v>
      </c>
      <c r="E25" s="10" t="s">
        <v>31</v>
      </c>
      <c r="F25" s="10" t="s">
        <v>13</v>
      </c>
      <c r="G25" s="10" t="s">
        <v>14</v>
      </c>
      <c r="H25" s="28">
        <v>74000</v>
      </c>
      <c r="I25" s="28">
        <v>45000</v>
      </c>
      <c r="J25" s="31">
        <v>41988.11</v>
      </c>
    </row>
    <row r="26" spans="1:10" ht="25.5" x14ac:dyDescent="0.2">
      <c r="A26" s="10" t="s">
        <v>5</v>
      </c>
      <c r="B26" s="19" t="s">
        <v>2</v>
      </c>
      <c r="C26" s="19"/>
      <c r="D26" s="10" t="s">
        <v>30</v>
      </c>
      <c r="E26" s="10" t="s">
        <v>31</v>
      </c>
      <c r="F26" s="10" t="s">
        <v>15</v>
      </c>
      <c r="G26" s="10" t="s">
        <v>16</v>
      </c>
      <c r="H26" s="28">
        <v>1800</v>
      </c>
      <c r="I26" s="28">
        <v>1300</v>
      </c>
      <c r="J26" s="31">
        <v>621.78</v>
      </c>
    </row>
    <row r="27" spans="1:10" ht="25.5" x14ac:dyDescent="0.2">
      <c r="A27" s="10" t="s">
        <v>5</v>
      </c>
      <c r="B27" s="19" t="s">
        <v>2</v>
      </c>
      <c r="C27" s="19"/>
      <c r="D27" s="10" t="s">
        <v>30</v>
      </c>
      <c r="E27" s="10" t="s">
        <v>31</v>
      </c>
      <c r="F27" s="10">
        <v>200105</v>
      </c>
      <c r="G27" s="10" t="s">
        <v>38</v>
      </c>
      <c r="H27" s="28">
        <v>8200</v>
      </c>
      <c r="I27" s="28">
        <v>4000</v>
      </c>
      <c r="J27" s="31">
        <v>4000</v>
      </c>
    </row>
    <row r="28" spans="1:10" ht="25.5" x14ac:dyDescent="0.2">
      <c r="A28" s="10" t="s">
        <v>5</v>
      </c>
      <c r="B28" s="19" t="s">
        <v>2</v>
      </c>
      <c r="C28" s="19"/>
      <c r="D28" s="10" t="s">
        <v>30</v>
      </c>
      <c r="E28" s="10" t="s">
        <v>31</v>
      </c>
      <c r="F28" s="10">
        <v>200106</v>
      </c>
      <c r="G28" s="10" t="s">
        <v>17</v>
      </c>
      <c r="H28" s="28">
        <v>4300</v>
      </c>
      <c r="I28" s="28">
        <v>2100</v>
      </c>
      <c r="J28" s="31">
        <v>0</v>
      </c>
    </row>
    <row r="29" spans="1:10" ht="25.5" x14ac:dyDescent="0.2">
      <c r="A29" s="10" t="s">
        <v>5</v>
      </c>
      <c r="B29" s="19" t="s">
        <v>2</v>
      </c>
      <c r="C29" s="19"/>
      <c r="D29" s="10" t="s">
        <v>30</v>
      </c>
      <c r="E29" s="10" t="s">
        <v>31</v>
      </c>
      <c r="F29" s="10" t="s">
        <v>18</v>
      </c>
      <c r="G29" s="10" t="s">
        <v>19</v>
      </c>
      <c r="H29" s="28">
        <v>18000</v>
      </c>
      <c r="I29" s="28">
        <v>8400</v>
      </c>
      <c r="J29" s="31">
        <v>6066.21</v>
      </c>
    </row>
    <row r="30" spans="1:10" ht="38.25" x14ac:dyDescent="0.2">
      <c r="A30" s="10" t="s">
        <v>5</v>
      </c>
      <c r="B30" s="19" t="s">
        <v>2</v>
      </c>
      <c r="C30" s="19"/>
      <c r="D30" s="10" t="s">
        <v>30</v>
      </c>
      <c r="E30" s="10" t="s">
        <v>31</v>
      </c>
      <c r="F30" s="10" t="s">
        <v>20</v>
      </c>
      <c r="G30" s="10" t="s">
        <v>21</v>
      </c>
      <c r="H30" s="28">
        <v>13000</v>
      </c>
      <c r="I30" s="28">
        <v>6400</v>
      </c>
      <c r="J30" s="31">
        <v>3792.97</v>
      </c>
    </row>
    <row r="31" spans="1:10" ht="38.25" x14ac:dyDescent="0.2">
      <c r="A31" s="10" t="s">
        <v>5</v>
      </c>
      <c r="B31" s="19" t="s">
        <v>2</v>
      </c>
      <c r="C31" s="19"/>
      <c r="D31" s="10" t="s">
        <v>30</v>
      </c>
      <c r="E31" s="10" t="s">
        <v>31</v>
      </c>
      <c r="F31" s="10" t="s">
        <v>22</v>
      </c>
      <c r="G31" s="10" t="s">
        <v>23</v>
      </c>
      <c r="H31" s="28">
        <v>10400</v>
      </c>
      <c r="I31" s="28">
        <v>3000</v>
      </c>
      <c r="J31" s="31">
        <v>650.01</v>
      </c>
    </row>
    <row r="32" spans="1:10" ht="25.5" x14ac:dyDescent="0.2">
      <c r="A32" s="10" t="s">
        <v>5</v>
      </c>
      <c r="B32" s="19" t="s">
        <v>2</v>
      </c>
      <c r="C32" s="19"/>
      <c r="D32" s="10" t="s">
        <v>30</v>
      </c>
      <c r="E32" s="10" t="s">
        <v>31</v>
      </c>
      <c r="F32" s="10">
        <v>200200</v>
      </c>
      <c r="G32" s="10" t="s">
        <v>32</v>
      </c>
      <c r="H32" s="28">
        <v>5500</v>
      </c>
      <c r="I32" s="28">
        <v>1100</v>
      </c>
      <c r="J32" s="31">
        <v>0</v>
      </c>
    </row>
    <row r="33" spans="1:10" ht="25.5" x14ac:dyDescent="0.2">
      <c r="A33" s="10" t="s">
        <v>5</v>
      </c>
      <c r="B33" s="19" t="s">
        <v>2</v>
      </c>
      <c r="C33" s="19"/>
      <c r="D33" s="10" t="s">
        <v>30</v>
      </c>
      <c r="E33" s="10" t="s">
        <v>31</v>
      </c>
      <c r="F33" s="10">
        <v>200530</v>
      </c>
      <c r="G33" s="10" t="s">
        <v>24</v>
      </c>
      <c r="H33" s="28">
        <v>7000</v>
      </c>
      <c r="I33" s="28">
        <v>4000</v>
      </c>
      <c r="J33" s="31">
        <v>0</v>
      </c>
    </row>
    <row r="34" spans="1:10" ht="25.5" x14ac:dyDescent="0.2">
      <c r="A34" s="10" t="s">
        <v>5</v>
      </c>
      <c r="B34" s="19" t="s">
        <v>2</v>
      </c>
      <c r="C34" s="19"/>
      <c r="D34" s="10" t="s">
        <v>30</v>
      </c>
      <c r="E34" s="10" t="s">
        <v>31</v>
      </c>
      <c r="F34" s="10">
        <v>200601</v>
      </c>
      <c r="G34" s="10" t="s">
        <v>25</v>
      </c>
      <c r="H34" s="28">
        <v>13500</v>
      </c>
      <c r="I34" s="28">
        <v>13500</v>
      </c>
      <c r="J34" s="31">
        <v>1625.45</v>
      </c>
    </row>
    <row r="35" spans="1:10" ht="15" customHeight="1" x14ac:dyDescent="0.2">
      <c r="A35" s="10" t="s">
        <v>5</v>
      </c>
      <c r="B35" s="19" t="s">
        <v>2</v>
      </c>
      <c r="C35" s="19"/>
      <c r="D35" s="10" t="s">
        <v>30</v>
      </c>
      <c r="E35" s="10" t="s">
        <v>31</v>
      </c>
      <c r="F35" s="10">
        <v>201100</v>
      </c>
      <c r="G35" s="10" t="s">
        <v>34</v>
      </c>
      <c r="H35" s="28">
        <v>800</v>
      </c>
      <c r="I35" s="28">
        <v>0</v>
      </c>
      <c r="J35" s="28">
        <v>0</v>
      </c>
    </row>
    <row r="36" spans="1:10" ht="25.5" x14ac:dyDescent="0.2">
      <c r="A36" s="10" t="s">
        <v>5</v>
      </c>
      <c r="B36" s="19" t="s">
        <v>2</v>
      </c>
      <c r="C36" s="19"/>
      <c r="D36" s="10" t="s">
        <v>30</v>
      </c>
      <c r="E36" s="10" t="s">
        <v>31</v>
      </c>
      <c r="F36" s="10">
        <v>201300</v>
      </c>
      <c r="G36" s="10" t="s">
        <v>37</v>
      </c>
      <c r="H36" s="28">
        <v>10500</v>
      </c>
      <c r="I36" s="28">
        <v>5600</v>
      </c>
      <c r="J36" s="31">
        <v>550</v>
      </c>
    </row>
    <row r="37" spans="1:10" ht="25.5" x14ac:dyDescent="0.2">
      <c r="A37" s="10" t="s">
        <v>5</v>
      </c>
      <c r="B37" s="19" t="s">
        <v>2</v>
      </c>
      <c r="C37" s="19"/>
      <c r="D37" s="10" t="s">
        <v>30</v>
      </c>
      <c r="E37" s="10" t="s">
        <v>31</v>
      </c>
      <c r="F37" s="10">
        <v>201400</v>
      </c>
      <c r="G37" s="10" t="s">
        <v>35</v>
      </c>
      <c r="H37" s="28">
        <v>5200</v>
      </c>
      <c r="I37" s="28">
        <v>1600</v>
      </c>
      <c r="J37" s="31">
        <v>110</v>
      </c>
    </row>
    <row r="38" spans="1:10" ht="25.5" x14ac:dyDescent="0.2">
      <c r="A38" s="10" t="s">
        <v>5</v>
      </c>
      <c r="B38" s="19" t="s">
        <v>2</v>
      </c>
      <c r="C38" s="19"/>
      <c r="D38" s="10" t="s">
        <v>30</v>
      </c>
      <c r="E38" s="10" t="s">
        <v>31</v>
      </c>
      <c r="F38" s="10" t="s">
        <v>39</v>
      </c>
      <c r="G38" s="10" t="s">
        <v>40</v>
      </c>
      <c r="H38" s="28">
        <v>8000</v>
      </c>
      <c r="I38" s="28">
        <v>600</v>
      </c>
      <c r="J38" s="31">
        <v>475</v>
      </c>
    </row>
    <row r="39" spans="1:10" ht="25.5" x14ac:dyDescent="0.2">
      <c r="A39" s="10" t="s">
        <v>5</v>
      </c>
      <c r="B39" s="19" t="s">
        <v>2</v>
      </c>
      <c r="C39" s="19"/>
      <c r="D39" s="10" t="s">
        <v>30</v>
      </c>
      <c r="E39" s="10" t="s">
        <v>31</v>
      </c>
      <c r="F39" s="10" t="s">
        <v>26</v>
      </c>
      <c r="G39" s="10" t="s">
        <v>27</v>
      </c>
      <c r="H39" s="28">
        <v>15500</v>
      </c>
      <c r="I39" s="28">
        <v>12000</v>
      </c>
      <c r="J39" s="31">
        <v>6361.2</v>
      </c>
    </row>
    <row r="40" spans="1:10" ht="63.75" x14ac:dyDescent="0.2">
      <c r="A40" s="10" t="s">
        <v>5</v>
      </c>
      <c r="B40" s="19" t="s">
        <v>2</v>
      </c>
      <c r="C40" s="19"/>
      <c r="D40" s="10" t="s">
        <v>30</v>
      </c>
      <c r="E40" s="10" t="s">
        <v>31</v>
      </c>
      <c r="F40" s="10" t="s">
        <v>28</v>
      </c>
      <c r="G40" s="10" t="s">
        <v>29</v>
      </c>
      <c r="H40" s="28">
        <v>0</v>
      </c>
      <c r="I40" s="28">
        <v>0</v>
      </c>
      <c r="J40" s="31">
        <v>-6603.39</v>
      </c>
    </row>
    <row r="41" spans="1:10" x14ac:dyDescent="0.2">
      <c r="A41" s="22" t="s">
        <v>52</v>
      </c>
      <c r="B41" s="22"/>
      <c r="C41" s="22"/>
      <c r="D41" s="22"/>
      <c r="E41" s="22"/>
      <c r="F41" s="22"/>
      <c r="G41" s="22"/>
      <c r="H41" s="28">
        <f>SUM(H16:H40)</f>
        <v>3622000</v>
      </c>
      <c r="I41" s="28">
        <f>SUM(I16:I40)</f>
        <v>1858500</v>
      </c>
      <c r="J41" s="28">
        <f>SUM(J16:J40)</f>
        <v>1473262.13</v>
      </c>
    </row>
    <row r="42" spans="1:10" s="12" customFormat="1" x14ac:dyDescent="0.25">
      <c r="A42" s="18" t="s">
        <v>46</v>
      </c>
      <c r="B42" s="18"/>
      <c r="C42" s="18"/>
      <c r="D42" s="18"/>
      <c r="E42" s="18"/>
      <c r="F42" s="18"/>
      <c r="G42" s="18"/>
      <c r="H42" s="32">
        <f>H41</f>
        <v>3622000</v>
      </c>
      <c r="I42" s="32">
        <f>I41</f>
        <v>1858500</v>
      </c>
      <c r="J42" s="32">
        <f>J41</f>
        <v>1473262.13</v>
      </c>
    </row>
    <row r="43" spans="1:10" s="12" customFormat="1" ht="38.25" x14ac:dyDescent="0.25">
      <c r="A43" s="10" t="s">
        <v>5</v>
      </c>
      <c r="B43" s="19" t="s">
        <v>2</v>
      </c>
      <c r="C43" s="19"/>
      <c r="D43" s="10" t="s">
        <v>30</v>
      </c>
      <c r="E43" s="10" t="s">
        <v>31</v>
      </c>
      <c r="F43" s="10">
        <v>710103</v>
      </c>
      <c r="G43" s="10" t="s">
        <v>63</v>
      </c>
      <c r="H43" s="33">
        <v>16500</v>
      </c>
      <c r="I43" s="33">
        <v>16500</v>
      </c>
      <c r="J43" s="28">
        <v>0</v>
      </c>
    </row>
    <row r="44" spans="1:10" s="12" customFormat="1" x14ac:dyDescent="0.25">
      <c r="A44" s="22" t="s">
        <v>52</v>
      </c>
      <c r="B44" s="22"/>
      <c r="C44" s="22"/>
      <c r="D44" s="22"/>
      <c r="E44" s="22"/>
      <c r="F44" s="22"/>
      <c r="G44" s="22"/>
      <c r="H44" s="33">
        <f>SUM(H43:H43)</f>
        <v>16500</v>
      </c>
      <c r="I44" s="33">
        <f>SUM(I43:I43)</f>
        <v>16500</v>
      </c>
      <c r="J44" s="33">
        <f>SUM(J43:J43)</f>
        <v>0</v>
      </c>
    </row>
    <row r="45" spans="1:10" s="12" customFormat="1" x14ac:dyDescent="0.25">
      <c r="A45" s="18" t="s">
        <v>47</v>
      </c>
      <c r="B45" s="18"/>
      <c r="C45" s="18"/>
      <c r="D45" s="18"/>
      <c r="E45" s="18"/>
      <c r="F45" s="18"/>
      <c r="G45" s="18"/>
      <c r="H45" s="32">
        <f>H44</f>
        <v>16500</v>
      </c>
      <c r="I45" s="32">
        <f>I44</f>
        <v>16500</v>
      </c>
      <c r="J45" s="32">
        <f>J44</f>
        <v>0</v>
      </c>
    </row>
    <row r="46" spans="1:10" s="12" customFormat="1" x14ac:dyDescent="0.25">
      <c r="A46" s="20" t="s">
        <v>53</v>
      </c>
      <c r="B46" s="20"/>
      <c r="C46" s="20"/>
      <c r="D46" s="20"/>
      <c r="E46" s="20"/>
      <c r="F46" s="20"/>
      <c r="G46" s="20"/>
      <c r="H46" s="30">
        <f>H42+H45</f>
        <v>3638500</v>
      </c>
      <c r="I46" s="30">
        <f>I42+I45</f>
        <v>1875000</v>
      </c>
      <c r="J46" s="30">
        <f>J42+J45</f>
        <v>1473262.13</v>
      </c>
    </row>
    <row r="47" spans="1:10" s="13" customFormat="1" x14ac:dyDescent="0.2">
      <c r="A47" s="21" t="s">
        <v>48</v>
      </c>
      <c r="B47" s="21"/>
      <c r="C47" s="21"/>
      <c r="D47" s="21"/>
      <c r="E47" s="21"/>
      <c r="F47" s="21"/>
      <c r="G47" s="21"/>
      <c r="H47" s="30">
        <f>H15-H46</f>
        <v>0</v>
      </c>
      <c r="I47" s="30">
        <f>I15-I46</f>
        <v>0</v>
      </c>
      <c r="J47" s="30">
        <f>J15-J46</f>
        <v>328737.87000000011</v>
      </c>
    </row>
    <row r="48" spans="1:10" s="13" customFormat="1" x14ac:dyDescent="0.2">
      <c r="A48" s="18" t="s">
        <v>46</v>
      </c>
      <c r="B48" s="18"/>
      <c r="C48" s="18"/>
      <c r="D48" s="18"/>
      <c r="E48" s="18"/>
      <c r="F48" s="18"/>
      <c r="G48" s="18"/>
      <c r="H48" s="34">
        <f>H12-H42</f>
        <v>0</v>
      </c>
      <c r="I48" s="34">
        <f>I12-I42</f>
        <v>0</v>
      </c>
      <c r="J48" s="34">
        <f>J12-J42</f>
        <v>328737.87000000011</v>
      </c>
    </row>
    <row r="49" spans="1:10" s="13" customFormat="1" x14ac:dyDescent="0.2">
      <c r="A49" s="18" t="s">
        <v>47</v>
      </c>
      <c r="B49" s="18"/>
      <c r="C49" s="18"/>
      <c r="D49" s="18"/>
      <c r="E49" s="18"/>
      <c r="F49" s="18"/>
      <c r="G49" s="18"/>
      <c r="H49" s="34">
        <f>H14-H45</f>
        <v>0</v>
      </c>
      <c r="I49" s="34">
        <f>I14-I45</f>
        <v>0</v>
      </c>
      <c r="J49" s="34">
        <f>J14-J45</f>
        <v>0</v>
      </c>
    </row>
    <row r="50" spans="1:10" s="13" customFormat="1" x14ac:dyDescent="0.2">
      <c r="A50" s="14"/>
      <c r="B50" s="14"/>
      <c r="C50" s="14"/>
      <c r="D50" s="14"/>
      <c r="E50" s="14"/>
      <c r="F50" s="14"/>
      <c r="G50" s="14"/>
      <c r="H50" s="15"/>
      <c r="I50" s="15"/>
      <c r="J50" s="15"/>
    </row>
    <row r="51" spans="1:10" s="13" customFormat="1" x14ac:dyDescent="0.2">
      <c r="A51" s="14"/>
      <c r="B51" s="14"/>
      <c r="C51" s="14"/>
      <c r="D51" s="14"/>
      <c r="E51" s="14"/>
      <c r="F51" s="14"/>
      <c r="G51" s="14"/>
      <c r="H51" s="15"/>
      <c r="I51" s="15"/>
      <c r="J51" s="15"/>
    </row>
    <row r="52" spans="1:10" x14ac:dyDescent="0.2">
      <c r="A52" s="16"/>
      <c r="B52" s="16"/>
      <c r="C52" s="16"/>
      <c r="D52" s="16"/>
      <c r="E52" s="16"/>
      <c r="F52" s="16"/>
      <c r="G52" s="16"/>
      <c r="H52" s="17"/>
      <c r="I52" s="17"/>
      <c r="J52" s="17"/>
    </row>
  </sheetData>
  <mergeCells count="46">
    <mergeCell ref="F2:J2"/>
    <mergeCell ref="A6:J6"/>
    <mergeCell ref="A7:J7"/>
    <mergeCell ref="B32:C32"/>
    <mergeCell ref="B33:C33"/>
    <mergeCell ref="B24:C24"/>
    <mergeCell ref="B27:C27"/>
    <mergeCell ref="B28:C28"/>
    <mergeCell ref="B22:C22"/>
    <mergeCell ref="B23:C23"/>
    <mergeCell ref="B25:C25"/>
    <mergeCell ref="A8:J8"/>
    <mergeCell ref="B10:C10"/>
    <mergeCell ref="A12:G12"/>
    <mergeCell ref="F3:J3"/>
    <mergeCell ref="F4:J4"/>
    <mergeCell ref="B34:C34"/>
    <mergeCell ref="B35:C35"/>
    <mergeCell ref="B11:C11"/>
    <mergeCell ref="B13:C13"/>
    <mergeCell ref="A14:G14"/>
    <mergeCell ref="B17:C17"/>
    <mergeCell ref="B18:C18"/>
    <mergeCell ref="B26:C26"/>
    <mergeCell ref="B29:C29"/>
    <mergeCell ref="B30:C30"/>
    <mergeCell ref="B31:C31"/>
    <mergeCell ref="A15:G15"/>
    <mergeCell ref="B16:C16"/>
    <mergeCell ref="B19:C19"/>
    <mergeCell ref="B20:C20"/>
    <mergeCell ref="B21:C21"/>
    <mergeCell ref="A42:G42"/>
    <mergeCell ref="A41:G41"/>
    <mergeCell ref="B36:C36"/>
    <mergeCell ref="B37:C37"/>
    <mergeCell ref="B40:C40"/>
    <mergeCell ref="B38:C38"/>
    <mergeCell ref="B39:C39"/>
    <mergeCell ref="A45:G45"/>
    <mergeCell ref="A49:G49"/>
    <mergeCell ref="A48:G48"/>
    <mergeCell ref="B43:C43"/>
    <mergeCell ref="A46:G46"/>
    <mergeCell ref="A47:G47"/>
    <mergeCell ref="A44:G44"/>
  </mergeCells>
  <pageMargins left="6.4960630000000005E-2" right="6.4960630000000005E-2" top="0.261811024" bottom="0.49803149600000002" header="6.4960630000000005E-2" footer="6.4960630000000005E-2"/>
  <pageSetup paperSize="9" orientation="landscape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SURSA G</vt:lpstr>
      <vt:lpstr>'SURSA G'!Imprimare_titluri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2019-03-31T09:15:26Z</dcterms:created>
  <dcterms:modified xsi:type="dcterms:W3CDTF">2023-04-10T07:01:59Z</dcterms:modified>
</cp:coreProperties>
</file>