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2842414-F6E2-4EEC-A2EB-9E91AD6B6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2" i="5" l="1"/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<sst xmlns="http://schemas.openxmlformats.org/spreadsheetml/2006/main" count="176" uniqueCount="68">
  <si>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</si>
  <si>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</si>
  <si>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</si>
  <si>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</si>
  <si>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</si>
  <si>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</si>
  <si>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</si>
  <si>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</si>
  <si>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</si>
  <si>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</si>
  <si>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</si>
  <si>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</si>
  <si>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</si>
  <si>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</si>
  <si>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</si>
  <si>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</si>
  <si>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</si>
  <si>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</si>
  <si>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</si>
  <si>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</si>
  <si>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</si>
  <si>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</si>
  <si>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</si>
  <si>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</si>
  <si>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</si>
  <si>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</si>
  <si>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</si>
  <si>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</si>
  <si>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</si>
  <si>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</si>
  <si>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</si>
  <si>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</si>
  <si>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</si>
  <si>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</si>
  <si>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</si>
  <si>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</si>
  <si>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</si>
  <si>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</si>
  <si>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</si>
  <si>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</si>
  <si>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</si>
  <si>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</si>
  <si>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</si>
  <si>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</si>
  <si>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</si>
  <si>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</si>
  <si>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</si>
  <si>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</si>
  <si>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</si>
  <si>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</si>
  <si>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</si>
  <si>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</si>
  <si>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</si>
  <si>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</si>
  <si>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</si>
  <si>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</si>
  <si>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</si>
  <si>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</si>
  <si>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</si>
  <si>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</si>
  <si>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</si>
  <si>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</si>
  <si>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</si>
  <si>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</si>
  <si>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</si>
  <si>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I-IV an 2022           (lei)</t>
  </si>
  <si>
    <t>la data de 30.11.2022</t>
  </si>
  <si>
    <t>Incasari realizate/ Plati efectuate
 la 30.11.2022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</si>
</sst>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zoomScale="96" zoomScaleNormal="96" workbookViewId="0">
      <selection activeCell="L11" sqref="L11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1.71093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24"/>
      <c r="G2" s="24"/>
      <c r="H2" s="24"/>
      <c r="I2" s="24"/>
      <c r="J2" s="24"/>
    </row>
    <row r="3" spans="1:10" x14ac:dyDescent="0.2">
      <c r="A3" s="5" t="s">
        <v>62</v>
      </c>
      <c r="B3" s="3"/>
      <c r="C3" s="3"/>
      <c r="D3" s="3"/>
      <c r="E3" s="3"/>
      <c r="F3" s="24"/>
      <c r="G3" s="24"/>
      <c r="H3" s="24"/>
      <c r="I3" s="24"/>
      <c r="J3" s="24"/>
    </row>
    <row r="4" spans="1:10" x14ac:dyDescent="0.2">
      <c r="A4" s="3"/>
      <c r="B4" s="3"/>
      <c r="C4" s="3"/>
      <c r="D4" s="3"/>
      <c r="E4" s="3"/>
      <c r="F4" s="30"/>
      <c r="G4" s="30"/>
      <c r="H4" s="30"/>
      <c r="I4" s="30"/>
      <c r="J4" s="30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24" t="s">
        <v>41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">
      <c r="A7" s="25" t="s">
        <v>66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">
      <c r="A8" s="24" t="s">
        <v>54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7" t="s">
        <v>58</v>
      </c>
      <c r="C10" s="28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67</v>
      </c>
    </row>
    <row r="11" spans="1:10" ht="25.5" x14ac:dyDescent="0.2">
      <c r="A11" s="10" t="s">
        <v>1</v>
      </c>
      <c r="B11" s="26" t="s">
        <v>2</v>
      </c>
      <c r="C11" s="26"/>
      <c r="D11" s="10" t="s">
        <v>3</v>
      </c>
      <c r="E11" s="10" t="s">
        <v>4</v>
      </c>
      <c r="F11" s="10"/>
      <c r="G11" s="10"/>
      <c r="H11" s="18">
        <v>3622000</v>
      </c>
      <c r="I11" s="18">
        <v>3622000</v>
      </c>
      <c r="J11" s="18">
        <v>3546600</v>
      </c>
    </row>
    <row r="12" spans="1:10" x14ac:dyDescent="0.2">
      <c r="A12" s="29" t="s">
        <v>46</v>
      </c>
      <c r="B12" s="29"/>
      <c r="C12" s="29"/>
      <c r="D12" s="29"/>
      <c r="E12" s="29"/>
      <c r="F12" s="29"/>
      <c r="G12" s="29"/>
      <c r="H12" s="19">
        <f>SUM(H11:H11)</f>
        <v>3622000</v>
      </c>
      <c r="I12" s="19">
        <f>SUM(I11:I11)</f>
        <v>3622000</v>
      </c>
      <c r="J12" s="19">
        <f>SUM(J11:J11)</f>
        <v>3546600</v>
      </c>
    </row>
    <row r="13" spans="1:10" ht="38.25" x14ac:dyDescent="0.2">
      <c r="A13" s="10" t="s">
        <v>1</v>
      </c>
      <c r="B13" s="26" t="s">
        <v>2</v>
      </c>
      <c r="C13" s="26"/>
      <c r="D13" s="10">
        <v>431900</v>
      </c>
      <c r="E13" s="10" t="s">
        <v>49</v>
      </c>
      <c r="F13" s="11"/>
      <c r="G13" s="11"/>
      <c r="H13" s="18">
        <v>16500</v>
      </c>
      <c r="I13" s="18">
        <v>16500</v>
      </c>
      <c r="J13" s="18">
        <v>15465</v>
      </c>
    </row>
    <row r="14" spans="1:10" x14ac:dyDescent="0.2">
      <c r="A14" s="29" t="s">
        <v>47</v>
      </c>
      <c r="B14" s="29"/>
      <c r="C14" s="29"/>
      <c r="D14" s="29"/>
      <c r="E14" s="29"/>
      <c r="F14" s="29"/>
      <c r="G14" s="29"/>
      <c r="H14" s="19">
        <f>SUM(H13:H13)</f>
        <v>16500</v>
      </c>
      <c r="I14" s="19">
        <f>SUM(I13:I13)</f>
        <v>16500</v>
      </c>
      <c r="J14" s="19">
        <f>SUM(J13:J13)</f>
        <v>15465</v>
      </c>
    </row>
    <row r="15" spans="1:10" x14ac:dyDescent="0.2">
      <c r="A15" s="31" t="s">
        <v>50</v>
      </c>
      <c r="B15" s="31"/>
      <c r="C15" s="31"/>
      <c r="D15" s="31"/>
      <c r="E15" s="31"/>
      <c r="F15" s="31"/>
      <c r="G15" s="31"/>
      <c r="H15" s="20">
        <f>H12+H14</f>
        <v>3638500</v>
      </c>
      <c r="I15" s="20">
        <f>I12+I14</f>
        <v>3638500</v>
      </c>
      <c r="J15" s="20">
        <f>J12+J14</f>
        <v>3562065</v>
      </c>
    </row>
    <row r="16" spans="1:10" ht="25.5" x14ac:dyDescent="0.2">
      <c r="A16" s="10" t="s">
        <v>5</v>
      </c>
      <c r="B16" s="26" t="s">
        <v>2</v>
      </c>
      <c r="C16" s="26"/>
      <c r="D16" s="10" t="s">
        <v>30</v>
      </c>
      <c r="E16" s="10" t="s">
        <v>31</v>
      </c>
      <c r="F16" s="10" t="s">
        <v>6</v>
      </c>
      <c r="G16" s="10" t="s">
        <v>7</v>
      </c>
      <c r="H16" s="18">
        <v>2840000</v>
      </c>
      <c r="I16" s="18">
        <v>2840000</v>
      </c>
      <c r="J16" s="18">
        <v>2570367</v>
      </c>
    </row>
    <row r="17" spans="1:10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>
        <v>100105</v>
      </c>
      <c r="G17" s="10" t="s">
        <v>36</v>
      </c>
      <c r="H17" s="18">
        <v>284000</v>
      </c>
      <c r="I17" s="18">
        <v>284000</v>
      </c>
      <c r="J17" s="18">
        <v>222237</v>
      </c>
    </row>
    <row r="18" spans="1:10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100106</v>
      </c>
      <c r="G18" s="10" t="s">
        <v>51</v>
      </c>
      <c r="H18" s="18">
        <v>9500</v>
      </c>
      <c r="I18" s="18">
        <v>9500</v>
      </c>
      <c r="J18" s="18">
        <v>8593</v>
      </c>
    </row>
    <row r="19" spans="1:10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 t="s">
        <v>8</v>
      </c>
      <c r="G19" s="10" t="s">
        <v>44</v>
      </c>
      <c r="H19" s="18">
        <v>10000</v>
      </c>
      <c r="I19" s="18">
        <v>10000</v>
      </c>
      <c r="J19" s="18">
        <v>7434</v>
      </c>
    </row>
    <row r="20" spans="1:10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>
        <v>100117</v>
      </c>
      <c r="G20" s="10" t="s">
        <v>43</v>
      </c>
      <c r="H20" s="18">
        <v>145000</v>
      </c>
      <c r="I20" s="18">
        <v>145000</v>
      </c>
      <c r="J20" s="18">
        <v>113062</v>
      </c>
    </row>
    <row r="21" spans="1:10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100206</v>
      </c>
      <c r="G21" s="10" t="s">
        <v>45</v>
      </c>
      <c r="H21" s="18">
        <v>50600</v>
      </c>
      <c r="I21" s="18">
        <v>50600</v>
      </c>
      <c r="J21" s="18">
        <v>49827</v>
      </c>
    </row>
    <row r="22" spans="1:10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 t="s">
        <v>9</v>
      </c>
      <c r="G22" s="10" t="s">
        <v>10</v>
      </c>
      <c r="H22" s="18">
        <v>73900</v>
      </c>
      <c r="I22" s="18">
        <v>73900</v>
      </c>
      <c r="J22" s="18">
        <v>65731</v>
      </c>
    </row>
    <row r="23" spans="1:10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11</v>
      </c>
      <c r="G23" s="10" t="s">
        <v>12</v>
      </c>
      <c r="H23" s="18">
        <v>24000</v>
      </c>
      <c r="I23" s="18">
        <v>24000</v>
      </c>
      <c r="J23" s="18">
        <v>11992.95</v>
      </c>
    </row>
    <row r="24" spans="1:10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>
        <v>200102</v>
      </c>
      <c r="G24" s="10" t="s">
        <v>33</v>
      </c>
      <c r="H24" s="18">
        <v>3600</v>
      </c>
      <c r="I24" s="18">
        <v>3600</v>
      </c>
      <c r="J24" s="18">
        <v>1177.4000000000001</v>
      </c>
    </row>
    <row r="25" spans="1:10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 t="s">
        <v>13</v>
      </c>
      <c r="G25" s="10" t="s">
        <v>14</v>
      </c>
      <c r="H25" s="18">
        <v>67500</v>
      </c>
      <c r="I25" s="18">
        <v>67500</v>
      </c>
      <c r="J25" s="18">
        <v>56690.8</v>
      </c>
    </row>
    <row r="26" spans="1:10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15</v>
      </c>
      <c r="G26" s="10" t="s">
        <v>16</v>
      </c>
      <c r="H26" s="18">
        <v>1800</v>
      </c>
      <c r="I26" s="18">
        <v>1800</v>
      </c>
      <c r="J26" s="18">
        <v>1518.28</v>
      </c>
    </row>
    <row r="27" spans="1:10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>
        <v>200105</v>
      </c>
      <c r="G27" s="10" t="s">
        <v>38</v>
      </c>
      <c r="H27" s="18">
        <v>16000</v>
      </c>
      <c r="I27" s="18">
        <v>16000</v>
      </c>
      <c r="J27" s="18">
        <v>8000</v>
      </c>
    </row>
    <row r="28" spans="1:10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200106</v>
      </c>
      <c r="G28" s="10" t="s">
        <v>17</v>
      </c>
      <c r="H28" s="18">
        <v>5200</v>
      </c>
      <c r="I28" s="18">
        <v>5200</v>
      </c>
      <c r="J28" s="18">
        <v>1999.84</v>
      </c>
    </row>
    <row r="29" spans="1:10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 t="s">
        <v>18</v>
      </c>
      <c r="G29" s="10" t="s">
        <v>19</v>
      </c>
      <c r="H29" s="18">
        <v>16000</v>
      </c>
      <c r="I29" s="18">
        <v>16000</v>
      </c>
      <c r="J29" s="18">
        <v>13543.54</v>
      </c>
    </row>
    <row r="30" spans="1:10" ht="38.2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20</v>
      </c>
      <c r="G30" s="10" t="s">
        <v>21</v>
      </c>
      <c r="H30" s="18">
        <v>13000</v>
      </c>
      <c r="I30" s="18">
        <v>13000</v>
      </c>
      <c r="J30" s="18">
        <v>9456.25</v>
      </c>
    </row>
    <row r="31" spans="1:10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22</v>
      </c>
      <c r="G31" s="10" t="s">
        <v>23</v>
      </c>
      <c r="H31" s="18">
        <v>10400</v>
      </c>
      <c r="I31" s="18">
        <v>10400</v>
      </c>
      <c r="J31" s="18">
        <v>6563.85</v>
      </c>
    </row>
    <row r="32" spans="1:10" ht="25.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>
        <v>200200</v>
      </c>
      <c r="G32" s="10" t="s">
        <v>32</v>
      </c>
      <c r="H32" s="18">
        <v>9000</v>
      </c>
      <c r="I32" s="18">
        <v>9000</v>
      </c>
      <c r="J32" s="18">
        <v>398.65</v>
      </c>
    </row>
    <row r="33" spans="1:10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200530</v>
      </c>
      <c r="G33" s="10" t="s">
        <v>24</v>
      </c>
      <c r="H33" s="18">
        <v>21000</v>
      </c>
      <c r="I33" s="18">
        <v>21000</v>
      </c>
      <c r="J33" s="18">
        <v>6600.9</v>
      </c>
    </row>
    <row r="34" spans="1:10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200601</v>
      </c>
      <c r="G34" s="10" t="s">
        <v>25</v>
      </c>
      <c r="H34" s="18">
        <v>6000</v>
      </c>
      <c r="I34" s="18">
        <v>6000</v>
      </c>
      <c r="J34" s="18">
        <v>5987.95</v>
      </c>
    </row>
    <row r="35" spans="1:10" ht="15" customHeight="1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201100</v>
      </c>
      <c r="G35" s="10" t="s">
        <v>34</v>
      </c>
      <c r="H35" s="18">
        <v>800</v>
      </c>
      <c r="I35" s="18">
        <v>800</v>
      </c>
      <c r="J35" s="18">
        <v>0</v>
      </c>
    </row>
    <row r="36" spans="1:10" ht="25.5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201300</v>
      </c>
      <c r="G36" s="10" t="s">
        <v>37</v>
      </c>
      <c r="H36" s="18">
        <v>5700</v>
      </c>
      <c r="I36" s="18">
        <v>5700</v>
      </c>
      <c r="J36" s="18">
        <v>5649</v>
      </c>
    </row>
    <row r="37" spans="1:10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201400</v>
      </c>
      <c r="G37" s="10" t="s">
        <v>35</v>
      </c>
      <c r="H37" s="18">
        <v>5000</v>
      </c>
      <c r="I37" s="18">
        <v>5000</v>
      </c>
      <c r="J37" s="18">
        <v>220</v>
      </c>
    </row>
    <row r="38" spans="1:10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 t="s">
        <v>39</v>
      </c>
      <c r="G38" s="10" t="s">
        <v>40</v>
      </c>
      <c r="H38" s="18">
        <v>7400</v>
      </c>
      <c r="I38" s="18">
        <v>7400</v>
      </c>
      <c r="J38" s="18">
        <v>3820.06</v>
      </c>
    </row>
    <row r="39" spans="1:10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26</v>
      </c>
      <c r="G39" s="10" t="s">
        <v>27</v>
      </c>
      <c r="H39" s="18">
        <v>10000</v>
      </c>
      <c r="I39" s="18">
        <v>10000</v>
      </c>
      <c r="J39" s="18">
        <v>6361.2</v>
      </c>
    </row>
    <row r="40" spans="1:10" ht="63.7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28</v>
      </c>
      <c r="G40" s="10" t="s">
        <v>29</v>
      </c>
      <c r="H40" s="18">
        <v>-13400</v>
      </c>
      <c r="I40" s="18">
        <v>-13400</v>
      </c>
      <c r="J40" s="18">
        <v>-13850.95</v>
      </c>
    </row>
    <row r="41" spans="1:10" x14ac:dyDescent="0.2">
      <c r="A41" s="32" t="s">
        <v>52</v>
      </c>
      <c r="B41" s="32"/>
      <c r="C41" s="32"/>
      <c r="D41" s="32"/>
      <c r="E41" s="32"/>
      <c r="F41" s="32"/>
      <c r="G41" s="32"/>
      <c r="H41" s="18">
        <f>SUM(H16:H40)</f>
        <v>3622000</v>
      </c>
      <c r="I41" s="18">
        <f>SUM(I16:I40)</f>
        <v>3622000</v>
      </c>
      <c r="J41" s="18">
        <f>SUM(J16:J40)</f>
        <v>3163380.7199999997</v>
      </c>
    </row>
    <row r="42" spans="1:10" s="12" customFormat="1" x14ac:dyDescent="0.25">
      <c r="A42" s="29" t="s">
        <v>46</v>
      </c>
      <c r="B42" s="29"/>
      <c r="C42" s="29"/>
      <c r="D42" s="29"/>
      <c r="E42" s="29"/>
      <c r="F42" s="29"/>
      <c r="G42" s="29"/>
      <c r="H42" s="21">
        <f>H41</f>
        <v>3622000</v>
      </c>
      <c r="I42" s="21">
        <f>I41</f>
        <v>3622000</v>
      </c>
      <c r="J42" s="21">
        <f>J41</f>
        <v>3163380.7199999997</v>
      </c>
    </row>
    <row r="43" spans="1:10" s="12" customFormat="1" ht="38.25" x14ac:dyDescent="0.25">
      <c r="A43" s="10" t="s">
        <v>5</v>
      </c>
      <c r="B43" s="26" t="s">
        <v>2</v>
      </c>
      <c r="C43" s="26"/>
      <c r="D43" s="10" t="s">
        <v>30</v>
      </c>
      <c r="E43" s="10" t="s">
        <v>31</v>
      </c>
      <c r="F43" s="10">
        <v>710103</v>
      </c>
      <c r="G43" s="10" t="s">
        <v>63</v>
      </c>
      <c r="H43" s="22">
        <v>16500</v>
      </c>
      <c r="I43" s="22">
        <v>16500</v>
      </c>
      <c r="J43" s="18">
        <v>15464.05</v>
      </c>
    </row>
    <row r="44" spans="1:10" s="12" customFormat="1" x14ac:dyDescent="0.25">
      <c r="A44" s="32" t="s">
        <v>52</v>
      </c>
      <c r="B44" s="32"/>
      <c r="C44" s="32"/>
      <c r="D44" s="32"/>
      <c r="E44" s="32"/>
      <c r="F44" s="32"/>
      <c r="G44" s="32"/>
      <c r="H44" s="22">
        <f>SUM(H43:H43)</f>
        <v>16500</v>
      </c>
      <c r="I44" s="22">
        <f>SUM(I43:I43)</f>
        <v>16500</v>
      </c>
      <c r="J44" s="22">
        <f>SUM(J43:J43)</f>
        <v>15464.05</v>
      </c>
    </row>
    <row r="45" spans="1:10" s="12" customFormat="1" x14ac:dyDescent="0.25">
      <c r="A45" s="29" t="s">
        <v>47</v>
      </c>
      <c r="B45" s="29"/>
      <c r="C45" s="29"/>
      <c r="D45" s="29"/>
      <c r="E45" s="29"/>
      <c r="F45" s="29"/>
      <c r="G45" s="29"/>
      <c r="H45" s="21">
        <f>H44</f>
        <v>16500</v>
      </c>
      <c r="I45" s="21">
        <f>I44</f>
        <v>16500</v>
      </c>
      <c r="J45" s="21">
        <f>J44</f>
        <v>15464.05</v>
      </c>
    </row>
    <row r="46" spans="1:10" s="12" customFormat="1" x14ac:dyDescent="0.25">
      <c r="A46" s="31" t="s">
        <v>53</v>
      </c>
      <c r="B46" s="31"/>
      <c r="C46" s="31"/>
      <c r="D46" s="31"/>
      <c r="E46" s="31"/>
      <c r="F46" s="31"/>
      <c r="G46" s="31"/>
      <c r="H46" s="20">
        <f>H42+H45</f>
        <v>3638500</v>
      </c>
      <c r="I46" s="20">
        <f>I42+I45</f>
        <v>3638500</v>
      </c>
      <c r="J46" s="20">
        <f>J42+J45</f>
        <v>3178844.7699999996</v>
      </c>
    </row>
    <row r="47" spans="1:10" s="13" customFormat="1" x14ac:dyDescent="0.2">
      <c r="A47" s="33" t="s">
        <v>48</v>
      </c>
      <c r="B47" s="33"/>
      <c r="C47" s="33"/>
      <c r="D47" s="33"/>
      <c r="E47" s="33"/>
      <c r="F47" s="33"/>
      <c r="G47" s="33"/>
      <c r="H47" s="20">
        <f>H15-H46</f>
        <v>0</v>
      </c>
      <c r="I47" s="20">
        <f>I15-I46</f>
        <v>0</v>
      </c>
      <c r="J47" s="20">
        <f>J15-J46</f>
        <v>383220.23000000045</v>
      </c>
    </row>
    <row r="48" spans="1:10" s="13" customFormat="1" x14ac:dyDescent="0.2">
      <c r="A48" s="29" t="s">
        <v>46</v>
      </c>
      <c r="B48" s="29"/>
      <c r="C48" s="29"/>
      <c r="D48" s="29"/>
      <c r="E48" s="29"/>
      <c r="F48" s="29"/>
      <c r="G48" s="29"/>
      <c r="H48" s="23">
        <f>H12-H42</f>
        <v>0</v>
      </c>
      <c r="I48" s="23">
        <f>I12-I42</f>
        <v>0</v>
      </c>
      <c r="J48" s="23">
        <f>J12-J42</f>
        <v>383219.28000000026</v>
      </c>
    </row>
    <row r="49" spans="1:10" s="13" customFormat="1" x14ac:dyDescent="0.2">
      <c r="A49" s="29" t="s">
        <v>47</v>
      </c>
      <c r="B49" s="29"/>
      <c r="C49" s="29"/>
      <c r="D49" s="29"/>
      <c r="E49" s="29"/>
      <c r="F49" s="29"/>
      <c r="G49" s="29"/>
      <c r="H49" s="23">
        <f>H14-H45</f>
        <v>0</v>
      </c>
      <c r="I49" s="23">
        <f>I14-I45</f>
        <v>0</v>
      </c>
      <c r="J49" s="23">
        <f>J14-J45</f>
        <v>0.9500000000007276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A45:G45"/>
    <mergeCell ref="A49:G49"/>
    <mergeCell ref="A48:G48"/>
    <mergeCell ref="B43:C43"/>
    <mergeCell ref="A46:G46"/>
    <mergeCell ref="A47:G47"/>
    <mergeCell ref="A44:G44"/>
    <mergeCell ref="A42:G42"/>
    <mergeCell ref="A41:G41"/>
    <mergeCell ref="B36:C36"/>
    <mergeCell ref="B37:C37"/>
    <mergeCell ref="B40:C40"/>
    <mergeCell ref="B38:C38"/>
    <mergeCell ref="B39:C39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</mergeCells>
  <pageMargins left="0.31496062992126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2023-04-04T08:56:08Z</dcterms:modified>
</cp:coreProperties>
</file>